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yosho.co.jp\（共有）営業本部\海外事業戦略部\石井\海外営業\① 東海食品輸出コンソーシアム\【R５年度補正予算　加工食品クラスター輸出緊急対策事業】\【米国】PPIH（カワコーポレーション）\"/>
    </mc:Choice>
  </mc:AlternateContent>
  <xr:revisionPtr revIDLastSave="0" documentId="13_ncr:1_{9DA7513F-5B9D-4D5A-87B7-DC18FAFFB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エントリーシート【事業者名】" sheetId="5" r:id="rId1"/>
    <sheet name="★記入見本" sheetId="7" r:id="rId2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" i="5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B1" i="7"/>
  <c r="R20" i="7" l="1"/>
  <c r="R22" i="5"/>
  <c r="D7" i="7"/>
</calcChain>
</file>

<file path=xl/sharedStrings.xml><?xml version="1.0" encoding="utf-8"?>
<sst xmlns="http://schemas.openxmlformats.org/spreadsheetml/2006/main" count="182" uniqueCount="124">
  <si>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</si>
  <si>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</si>
  <si>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</si>
  <si>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</si>
  <si>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</si>
  <si>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</si>
  <si>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</si>
  <si>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</si>
  <si>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</si>
  <si>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</si>
  <si>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</si>
  <si>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</si>
  <si>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</si>
  <si>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</si>
  <si>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</si>
  <si>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</si>
  <si>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</si>
  <si>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</si>
  <si>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</si>
  <si>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</si>
  <si>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</si>
  <si>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</si>
  <si>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</si>
  <si>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</si>
  <si>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</si>
  <si>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</si>
  <si>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</si>
  <si>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</si>
  <si>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</si>
  <si>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</si>
  <si>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</si>
  <si>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</si>
  <si>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</si>
  <si>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</si>
  <si>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</si>
  <si>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</si>
  <si>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</si>
  <si>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ぶんた堂</t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</si>
  <si>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</si>
  <si>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</si>
  <si>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</si>
  <si>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</si>
  <si>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</si>
  <si>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</si>
  <si>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</si>
  <si>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</si>
  <si>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</si>
  <si>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</si>
  <si>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</si>
  <si>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</si>
  <si>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</si>
  <si>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</si>
  <si>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</si>
  <si>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</si>
  <si>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</si>
  <si>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</si>
  <si>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</si>
  <si>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</si>
  <si>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</si>
  <si>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</si>
  <si>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</si>
  <si>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</si>
  <si>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</si>
  <si>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</si>
  <si>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</si>
  <si>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</si>
  <si>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</si>
  <si>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</si>
  <si>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</si>
  <si>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</si>
  <si>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</si>
  <si>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</si>
  <si>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</si>
  <si>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</si>
  <si>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</si>
  <si>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</si>
  <si>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</si>
  <si>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</si>
  <si>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</si>
  <si>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</si>
  <si>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</si>
  <si>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</si>
  <si>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</si>
  <si>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</si>
  <si>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</si>
  <si>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</si>
  <si>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</si>
  <si>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</si>
  <si>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</si>
  <si>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</si>
  <si>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</si>
  <si>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</si>
  <si>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</si>
  <si>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</si>
  <si>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</si>
  <si>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</si>
  <si>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</si>
  <si>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</si>
  <si>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</si>
  <si>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</si>
  <si>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</si>
  <si>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必ずご記入ください。</t>
    <rPh sb="0" eb="1">
      <t>カナラ</t>
    </rPh>
    <rPh sb="3" eb="5">
      <t>キニュウ</t>
    </rPh>
    <phoneticPr fontId="2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</si>
  <si>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</si>
  <si>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</si>
  <si>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</si>
  <si>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2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</si>
  <si>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2"/>
  </si>
  <si>
    <t>TEL 078-381-6797 , FAX 078-381-6932</t>
    <phoneticPr fontId="2"/>
  </si>
  <si>
    <t>E-MAIL：　yoshikazu_ochi@kawacorp.com</t>
    <phoneticPr fontId="2"/>
  </si>
  <si>
    <t>㈱カワ・コーポレーション　： 佐川 観治/大地 芳和</t>
    <rPh sb="21" eb="23">
      <t>オオチ</t>
    </rPh>
    <rPh sb="24" eb="26">
      <t>ヨシカズ</t>
    </rPh>
    <phoneticPr fontId="1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</si>
  <si>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</si>
  <si>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1"/>
  </si>
  <si>
    <t>有　・　無</t>
    <rPh sb="0" eb="1">
      <t>ユウ</t>
    </rPh>
    <rPh sb="4" eb="5">
      <t>ナシ</t>
    </rPh>
    <phoneticPr fontId="40"/>
  </si>
  <si>
    <t>ISO22000取得の有無</t>
    <phoneticPr fontId="1"/>
  </si>
  <si>
    <t xml:space="preserve"> FSSE 22000取得の有無</t>
    <phoneticPr fontId="2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</si>
  <si>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</si>
  <si>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</si>
  <si>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1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</si>
  <si>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</si>
  <si>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7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</si>
  <si>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</si>
  <si>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【PPIH東海3県フェア2024　エントリーシート】</t>
    </r>
    <rPh sb="1" eb="3">
      <t>ニュウリョク</t>
    </rPh>
    <rPh sb="3" eb="5">
      <t>ミホン</t>
    </rPh>
    <rPh sb="13" eb="14">
      <t>ケン</t>
    </rPh>
    <phoneticPr fontId="1"/>
  </si>
  <si>
    <t>【米国向け東海3県フェア2025　エントリーシート】</t>
    <rPh sb="1" eb="3">
      <t>ベイコク</t>
    </rPh>
    <rPh sb="3" eb="4">
      <t>ム</t>
    </rPh>
    <rPh sb="5" eb="7">
      <t>トウカイ</t>
    </rPh>
    <rPh sb="8" eb="9">
      <t>ケン</t>
    </rPh>
    <phoneticPr fontId="1"/>
  </si>
  <si>
    <t>納品価格
※神戸港までの
送料込み</t>
    <rPh sb="0" eb="2">
      <t>ノウヒン</t>
    </rPh>
    <rPh sb="2" eb="4">
      <t>カカク</t>
    </rPh>
    <rPh sb="6" eb="9">
      <t>コウベコウ</t>
    </rPh>
    <rPh sb="13" eb="16">
      <t>ソウリョウコ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</si>
</sst>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7" fillId="0" borderId="0"/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31" fontId="5" fillId="0" borderId="0" xfId="0" applyNumberFormat="1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3" fillId="0" borderId="0" xfId="0" applyFont="1">
      <alignment vertical="center"/>
    </xf>
    <xf numFmtId="0" fontId="30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56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6" fontId="35" fillId="4" borderId="1" xfId="2" applyFont="1" applyFill="1" applyBorder="1" applyAlignment="1">
      <alignment horizontal="center" vertical="center" wrapText="1"/>
    </xf>
    <xf numFmtId="6" fontId="44" fillId="4" borderId="1" xfId="2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41" fillId="2" borderId="4" xfId="4" applyFont="1" applyFill="1" applyBorder="1" applyAlignment="1">
      <alignment horizontal="center" vertical="center"/>
    </xf>
    <xf numFmtId="0" fontId="41" fillId="2" borderId="5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39" fillId="0" borderId="4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19" fillId="0" borderId="5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5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4"/>
  <sheetViews>
    <sheetView tabSelected="1" zoomScale="64" zoomScaleNormal="64" workbookViewId="0">
      <selection activeCell="P12" sqref="P12"/>
    </sheetView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01" t="s">
        <v>122</v>
      </c>
      <c r="AB1" s="27" t="s">
        <v>6</v>
      </c>
      <c r="AC1" s="18">
        <f ca="1">TODAY()</f>
        <v>45436</v>
      </c>
    </row>
    <row r="2" spans="1:29" ht="18.75" x14ac:dyDescent="0.2">
      <c r="A2" s="14"/>
      <c r="C2" s="14"/>
      <c r="D2" s="14"/>
      <c r="V2" s="16"/>
      <c r="W2" s="19"/>
      <c r="X2" s="20"/>
      <c r="Y2" s="21"/>
      <c r="AA2" s="22"/>
      <c r="AB2" s="22"/>
      <c r="AC2" s="22"/>
    </row>
    <row r="3" spans="1:29" ht="14.25" x14ac:dyDescent="0.15">
      <c r="B3" s="127" t="s">
        <v>39</v>
      </c>
      <c r="C3" s="128"/>
      <c r="D3" s="131" t="s">
        <v>101</v>
      </c>
      <c r="E3" s="132"/>
      <c r="F3" s="132"/>
      <c r="G3" s="133"/>
      <c r="N3" s="10"/>
      <c r="V3" s="17"/>
      <c r="X3" s="20"/>
      <c r="Y3" s="21"/>
      <c r="AA3" s="24"/>
      <c r="AB3" s="22"/>
      <c r="AC3" s="22"/>
    </row>
    <row r="4" spans="1:29" ht="14.25" x14ac:dyDescent="0.15">
      <c r="B4" s="127" t="s">
        <v>40</v>
      </c>
      <c r="C4" s="128"/>
      <c r="D4" s="131" t="s">
        <v>101</v>
      </c>
      <c r="E4" s="132"/>
      <c r="F4" s="132"/>
      <c r="G4" s="133"/>
      <c r="N4" s="10"/>
      <c r="V4" s="17"/>
      <c r="X4" s="20"/>
      <c r="Y4" s="21"/>
      <c r="AA4" s="24"/>
      <c r="AB4" s="24"/>
      <c r="AC4" s="24"/>
    </row>
    <row r="5" spans="1:29" ht="14.25" x14ac:dyDescent="0.15">
      <c r="B5" s="127" t="s">
        <v>41</v>
      </c>
      <c r="C5" s="128"/>
      <c r="D5" s="131" t="s">
        <v>101</v>
      </c>
      <c r="E5" s="132"/>
      <c r="F5" s="132"/>
      <c r="G5" s="133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AA5" s="23"/>
      <c r="AB5" s="6"/>
      <c r="AC5" s="6"/>
    </row>
    <row r="6" spans="1:29" ht="14.25" x14ac:dyDescent="0.15">
      <c r="B6" s="129" t="s">
        <v>42</v>
      </c>
      <c r="C6" s="130"/>
      <c r="D6" s="131" t="s">
        <v>101</v>
      </c>
      <c r="E6" s="132"/>
      <c r="F6" s="132"/>
      <c r="G6" s="133"/>
      <c r="AA6" s="23"/>
      <c r="AC6" s="7"/>
    </row>
    <row r="7" spans="1:29" ht="14.25" x14ac:dyDescent="0.15">
      <c r="A7" s="11"/>
      <c r="B7" s="131" t="s">
        <v>46</v>
      </c>
      <c r="C7" s="133"/>
      <c r="D7" s="131" t="s">
        <v>101</v>
      </c>
      <c r="E7" s="132"/>
      <c r="F7" s="132"/>
      <c r="G7" s="133"/>
      <c r="AA7" s="23"/>
      <c r="AB7" s="8"/>
      <c r="AC7" s="8"/>
    </row>
    <row r="8" spans="1:29" ht="14.25" x14ac:dyDescent="0.15">
      <c r="B8" s="140" t="s">
        <v>64</v>
      </c>
      <c r="C8" s="141"/>
      <c r="D8" s="144"/>
      <c r="E8" s="145"/>
      <c r="F8" s="145"/>
      <c r="G8" s="146"/>
      <c r="AA8" s="26"/>
      <c r="AB8" s="9"/>
      <c r="AC8" s="9"/>
    </row>
    <row r="9" spans="1:29" ht="14.25" x14ac:dyDescent="0.15">
      <c r="B9" s="142"/>
      <c r="C9" s="143"/>
      <c r="D9" s="147"/>
      <c r="E9" s="148"/>
      <c r="F9" s="148"/>
      <c r="G9" s="149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24.75" customHeight="1" x14ac:dyDescent="0.15">
      <c r="A11" s="113" t="s">
        <v>113</v>
      </c>
      <c r="B11" s="114"/>
      <c r="C11" s="114"/>
      <c r="D11" s="115"/>
      <c r="E11" s="116" t="s">
        <v>111</v>
      </c>
      <c r="F11" s="117"/>
      <c r="G11" s="118"/>
      <c r="Z11" s="26"/>
      <c r="AA11" s="9"/>
      <c r="AB11" s="9"/>
      <c r="AC11" s="9"/>
    </row>
    <row r="12" spans="1:29" ht="24.75" customHeight="1" x14ac:dyDescent="0.15">
      <c r="A12" s="113" t="s">
        <v>114</v>
      </c>
      <c r="B12" s="114"/>
      <c r="C12" s="114"/>
      <c r="D12" s="115"/>
      <c r="E12" s="116" t="s">
        <v>111</v>
      </c>
      <c r="F12" s="117"/>
      <c r="G12" s="118"/>
      <c r="Z12" s="26"/>
      <c r="AA12" s="9"/>
      <c r="AB12" s="9"/>
      <c r="AC12" s="9"/>
    </row>
    <row r="13" spans="1:29" ht="24.75" customHeight="1" x14ac:dyDescent="0.15">
      <c r="A13" s="119" t="s">
        <v>117</v>
      </c>
      <c r="B13" s="120"/>
      <c r="C13" s="120"/>
      <c r="D13" s="121"/>
      <c r="E13" s="116" t="s">
        <v>112</v>
      </c>
      <c r="F13" s="122"/>
      <c r="G13" s="123"/>
      <c r="Z13" s="26"/>
      <c r="AA13" s="9"/>
      <c r="AB13" s="9"/>
      <c r="AC13" s="9"/>
    </row>
    <row r="14" spans="1:29" ht="21.75" customHeight="1" x14ac:dyDescent="0.15">
      <c r="A14" s="11"/>
      <c r="Z14" s="26"/>
      <c r="AA14" s="9"/>
      <c r="AB14" s="9"/>
      <c r="AC14" s="9"/>
    </row>
    <row r="15" spans="1:29" ht="42.75" customHeight="1" x14ac:dyDescent="0.15">
      <c r="A15" s="152" t="s">
        <v>2</v>
      </c>
      <c r="B15" s="152" t="s">
        <v>18</v>
      </c>
      <c r="C15" s="150" t="s">
        <v>59</v>
      </c>
      <c r="D15" s="162" t="s">
        <v>23</v>
      </c>
      <c r="E15" s="157" t="s">
        <v>4</v>
      </c>
      <c r="F15" s="164" t="s">
        <v>32</v>
      </c>
      <c r="G15" s="137" t="s">
        <v>84</v>
      </c>
      <c r="H15" s="138"/>
      <c r="I15" s="139"/>
      <c r="J15" s="134" t="s">
        <v>94</v>
      </c>
      <c r="K15" s="135"/>
      <c r="L15" s="135"/>
      <c r="M15" s="135"/>
      <c r="N15" s="136"/>
      <c r="O15" s="124" t="s">
        <v>123</v>
      </c>
      <c r="P15" s="125"/>
      <c r="Q15" s="124" t="s">
        <v>67</v>
      </c>
      <c r="R15" s="126"/>
      <c r="S15" s="125"/>
      <c r="T15" s="150" t="s">
        <v>17</v>
      </c>
      <c r="U15" s="150" t="s">
        <v>29</v>
      </c>
      <c r="V15" s="150" t="s">
        <v>30</v>
      </c>
      <c r="W15" s="150" t="s">
        <v>31</v>
      </c>
      <c r="X15" s="150" t="s">
        <v>25</v>
      </c>
      <c r="Y15" s="150" t="s">
        <v>85</v>
      </c>
      <c r="Z15" s="150" t="s">
        <v>1</v>
      </c>
      <c r="AA15" s="150" t="s">
        <v>120</v>
      </c>
      <c r="AB15" s="154" t="s">
        <v>119</v>
      </c>
      <c r="AC15" s="152" t="s">
        <v>0</v>
      </c>
    </row>
    <row r="16" spans="1:29" ht="21.75" customHeight="1" x14ac:dyDescent="0.15">
      <c r="A16" s="153"/>
      <c r="B16" s="153"/>
      <c r="C16" s="151"/>
      <c r="D16" s="163"/>
      <c r="E16" s="158"/>
      <c r="F16" s="165"/>
      <c r="G16" s="15" t="s">
        <v>22</v>
      </c>
      <c r="H16" s="15" t="s">
        <v>15</v>
      </c>
      <c r="I16" s="15" t="s">
        <v>21</v>
      </c>
      <c r="J16" s="25" t="s">
        <v>44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38" t="s">
        <v>62</v>
      </c>
      <c r="R16" s="38" t="s">
        <v>63</v>
      </c>
      <c r="S16" s="90" t="s">
        <v>78</v>
      </c>
      <c r="T16" s="151"/>
      <c r="U16" s="151"/>
      <c r="V16" s="151"/>
      <c r="W16" s="151"/>
      <c r="X16" s="151"/>
      <c r="Y16" s="151"/>
      <c r="Z16" s="151"/>
      <c r="AA16" s="151"/>
      <c r="AB16" s="155"/>
      <c r="AC16" s="153"/>
    </row>
    <row r="17" spans="1:29" ht="94.5" customHeight="1" x14ac:dyDescent="0.15">
      <c r="A17" s="91">
        <v>1</v>
      </c>
      <c r="B17" s="50"/>
      <c r="C17" s="51"/>
      <c r="D17" s="104"/>
      <c r="E17" s="52"/>
      <c r="F17" s="52"/>
      <c r="G17" s="107"/>
      <c r="H17" s="108"/>
      <c r="I17" s="109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0"/>
      <c r="T17" s="53"/>
      <c r="U17" s="53"/>
      <c r="V17" s="32"/>
      <c r="W17" s="32"/>
      <c r="X17" s="32"/>
      <c r="Y17" s="106"/>
      <c r="Z17" s="105"/>
      <c r="AA17" s="112"/>
      <c r="AB17" s="53"/>
      <c r="AC17" s="55"/>
    </row>
    <row r="18" spans="1:29" ht="95.1" customHeight="1" x14ac:dyDescent="0.15">
      <c r="A18" s="91">
        <v>2</v>
      </c>
      <c r="B18" s="50"/>
      <c r="C18" s="51"/>
      <c r="D18" s="104"/>
      <c r="E18" s="52"/>
      <c r="F18" s="52"/>
      <c r="G18" s="107"/>
      <c r="H18" s="108"/>
      <c r="I18" s="109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0"/>
      <c r="T18" s="53"/>
      <c r="U18" s="53"/>
      <c r="V18" s="32"/>
      <c r="W18" s="32"/>
      <c r="X18" s="32"/>
      <c r="Y18" s="106"/>
      <c r="Z18" s="105"/>
      <c r="AA18" s="112"/>
      <c r="AB18" s="53"/>
      <c r="AC18" s="55"/>
    </row>
    <row r="19" spans="1:29" ht="95.1" customHeight="1" x14ac:dyDescent="0.15">
      <c r="A19" s="91">
        <v>3</v>
      </c>
      <c r="B19" s="50"/>
      <c r="C19" s="51"/>
      <c r="D19" s="104"/>
      <c r="E19" s="52"/>
      <c r="F19" s="52"/>
      <c r="G19" s="107"/>
      <c r="H19" s="109"/>
      <c r="I19" s="109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0"/>
      <c r="T19" s="53"/>
      <c r="U19" s="53"/>
      <c r="V19" s="32"/>
      <c r="W19" s="32"/>
      <c r="X19" s="32"/>
      <c r="Y19" s="53"/>
      <c r="Z19" s="105"/>
      <c r="AA19" s="112"/>
      <c r="AB19" s="53"/>
      <c r="AC19" s="55"/>
    </row>
    <row r="20" spans="1:29" ht="95.1" customHeight="1" x14ac:dyDescent="0.15">
      <c r="A20" s="91">
        <v>4</v>
      </c>
      <c r="B20" s="50"/>
      <c r="C20" s="51"/>
      <c r="D20" s="104"/>
      <c r="E20" s="52"/>
      <c r="F20" s="52"/>
      <c r="G20" s="107"/>
      <c r="H20" s="109"/>
      <c r="I20" s="109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0"/>
      <c r="T20" s="53"/>
      <c r="U20" s="53"/>
      <c r="V20" s="32"/>
      <c r="W20" s="32"/>
      <c r="X20" s="32"/>
      <c r="Y20" s="53"/>
      <c r="Z20" s="105"/>
      <c r="AA20" s="112"/>
      <c r="AB20" s="53"/>
      <c r="AC20" s="55"/>
    </row>
    <row r="21" spans="1:29" ht="95.1" customHeight="1" x14ac:dyDescent="0.15">
      <c r="A21" s="91">
        <v>5</v>
      </c>
      <c r="B21" s="50"/>
      <c r="C21" s="51"/>
      <c r="D21" s="93"/>
      <c r="E21" s="92"/>
      <c r="F21" s="52"/>
      <c r="G21" s="107"/>
      <c r="H21" s="109"/>
      <c r="I21" s="109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0"/>
      <c r="T21" s="53"/>
      <c r="U21" s="53"/>
      <c r="V21" s="32"/>
      <c r="W21" s="32"/>
      <c r="X21" s="32"/>
      <c r="Y21" s="53"/>
      <c r="Z21" s="103"/>
      <c r="AA21" s="112"/>
      <c r="AB21" s="53"/>
      <c r="AC21" s="55"/>
    </row>
    <row r="22" spans="1:29" ht="17.25" x14ac:dyDescent="0.15">
      <c r="A22" s="99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8">
        <f>SUM(Q17:Q21)</f>
        <v>0</v>
      </c>
      <c r="R22" s="89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customHeight="1" x14ac:dyDescent="0.15">
      <c r="A23" s="44"/>
      <c r="B23" s="44"/>
      <c r="C23" s="44"/>
      <c r="D23" s="45"/>
      <c r="E23" s="46"/>
      <c r="F23" s="45"/>
      <c r="H23" s="13"/>
      <c r="I23" s="13"/>
    </row>
    <row r="24" spans="1:29" ht="21" customHeight="1" x14ac:dyDescent="0.15">
      <c r="A24" s="156" t="s">
        <v>3</v>
      </c>
      <c r="B24" s="159" t="s">
        <v>75</v>
      </c>
      <c r="C24" s="160"/>
      <c r="D24" s="160"/>
      <c r="E24" s="160"/>
      <c r="F24" s="161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  <c r="AB24" s="1"/>
    </row>
    <row r="25" spans="1:29" ht="19.5" customHeight="1" x14ac:dyDescent="0.15">
      <c r="A25" s="156"/>
      <c r="B25" s="159" t="s">
        <v>49</v>
      </c>
      <c r="C25" s="160"/>
      <c r="D25" s="160"/>
      <c r="E25" s="160"/>
      <c r="F25" s="161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56"/>
      <c r="B26" s="159" t="s">
        <v>77</v>
      </c>
      <c r="C26" s="160"/>
      <c r="D26" s="160"/>
      <c r="E26" s="160"/>
      <c r="F26" s="161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56"/>
      <c r="B27" s="159" t="s">
        <v>86</v>
      </c>
      <c r="C27" s="160"/>
      <c r="D27" s="160"/>
      <c r="E27" s="160"/>
      <c r="F27" s="161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56"/>
      <c r="B28" s="159" t="s">
        <v>57</v>
      </c>
      <c r="C28" s="160"/>
      <c r="D28" s="160"/>
      <c r="E28" s="160"/>
      <c r="F28" s="161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56"/>
      <c r="B29" s="159" t="s">
        <v>100</v>
      </c>
      <c r="C29" s="160"/>
      <c r="D29" s="160"/>
      <c r="E29" s="160"/>
      <c r="F29" s="161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56"/>
      <c r="B30" s="159" t="s">
        <v>76</v>
      </c>
      <c r="C30" s="160"/>
      <c r="D30" s="160"/>
      <c r="E30" s="160"/>
      <c r="F30" s="161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2" spans="1:29" x14ac:dyDescent="0.15">
      <c r="H32" s="13"/>
      <c r="I32" s="13"/>
    </row>
    <row r="33" spans="8:9" x14ac:dyDescent="0.15">
      <c r="H33" s="12"/>
      <c r="I33" s="12"/>
    </row>
    <row r="34" spans="8:9" x14ac:dyDescent="0.15">
      <c r="H34" s="12"/>
      <c r="I34" s="12"/>
    </row>
  </sheetData>
  <mergeCells count="46">
    <mergeCell ref="A24:A30"/>
    <mergeCell ref="A15:A16"/>
    <mergeCell ref="B15:B16"/>
    <mergeCell ref="C15:C16"/>
    <mergeCell ref="E15:E16"/>
    <mergeCell ref="B24:F24"/>
    <mergeCell ref="B25:F25"/>
    <mergeCell ref="B27:F27"/>
    <mergeCell ref="B28:F28"/>
    <mergeCell ref="B30:F30"/>
    <mergeCell ref="B29:F29"/>
    <mergeCell ref="B26:F26"/>
    <mergeCell ref="D15:D16"/>
    <mergeCell ref="F15:F16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A11:D11"/>
    <mergeCell ref="E11:G11"/>
    <mergeCell ref="A13:D13"/>
    <mergeCell ref="E13:G13"/>
    <mergeCell ref="E12:G12"/>
    <mergeCell ref="A12:D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>
    <oddHeader>&amp;F</oddHead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02" t="s">
        <v>121</v>
      </c>
      <c r="AA1" s="27" t="s">
        <v>6</v>
      </c>
      <c r="AB1" s="18">
        <f ca="1">TODAY()</f>
        <v>45436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27" t="s">
        <v>39</v>
      </c>
      <c r="C3" s="128"/>
      <c r="D3" s="131" t="s">
        <v>65</v>
      </c>
      <c r="E3" s="132"/>
      <c r="F3" s="132"/>
      <c r="G3" s="133"/>
      <c r="N3" s="10"/>
      <c r="V3" s="17"/>
      <c r="X3" s="20"/>
      <c r="Y3" s="21"/>
      <c r="Z3" s="24" t="s">
        <v>38</v>
      </c>
      <c r="AA3" s="22"/>
      <c r="AB3" s="22"/>
    </row>
    <row r="4" spans="1:29" ht="14.25" x14ac:dyDescent="0.15">
      <c r="B4" s="127" t="s">
        <v>40</v>
      </c>
      <c r="C4" s="128"/>
      <c r="D4" s="174" t="s">
        <v>102</v>
      </c>
      <c r="E4" s="175"/>
      <c r="F4" s="175"/>
      <c r="G4" s="176"/>
      <c r="N4" s="10"/>
      <c r="V4" s="17"/>
      <c r="X4" s="20"/>
      <c r="Y4" s="21"/>
      <c r="Z4" s="24" t="s">
        <v>105</v>
      </c>
      <c r="AA4" s="24"/>
      <c r="AB4" s="24"/>
    </row>
    <row r="5" spans="1:29" ht="14.25" x14ac:dyDescent="0.15">
      <c r="B5" s="127" t="s">
        <v>41</v>
      </c>
      <c r="C5" s="128"/>
      <c r="D5" s="174" t="s">
        <v>103</v>
      </c>
      <c r="E5" s="175"/>
      <c r="F5" s="175"/>
      <c r="G5" s="176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106</v>
      </c>
      <c r="AA5" s="6"/>
      <c r="AB5" s="6"/>
      <c r="AC5" s="6"/>
    </row>
    <row r="6" spans="1:29" ht="14.25" x14ac:dyDescent="0.15">
      <c r="B6" s="129" t="s">
        <v>42</v>
      </c>
      <c r="C6" s="130"/>
      <c r="D6" s="171" t="s">
        <v>104</v>
      </c>
      <c r="E6" s="172"/>
      <c r="F6" s="172"/>
      <c r="G6" s="173"/>
      <c r="Z6" s="23" t="s">
        <v>109</v>
      </c>
      <c r="AC6" s="23"/>
    </row>
    <row r="7" spans="1:29" ht="14.25" x14ac:dyDescent="0.15">
      <c r="A7" s="11"/>
      <c r="B7" s="131" t="s">
        <v>46</v>
      </c>
      <c r="C7" s="133"/>
      <c r="D7" s="171" t="str">
        <f>HYPERLINK("#", "http://www.kawacorp.com/")</f>
        <v>http://www.kawacorp.com/</v>
      </c>
      <c r="E7" s="172"/>
      <c r="F7" s="172"/>
      <c r="G7" s="173"/>
      <c r="Z7" s="23" t="s">
        <v>107</v>
      </c>
      <c r="AA7" s="8"/>
      <c r="AB7" s="8"/>
      <c r="AC7" s="9"/>
    </row>
    <row r="8" spans="1:29" ht="14.25" x14ac:dyDescent="0.15">
      <c r="B8" s="140" t="s">
        <v>58</v>
      </c>
      <c r="C8" s="141"/>
      <c r="D8" s="144" t="s">
        <v>66</v>
      </c>
      <c r="E8" s="145"/>
      <c r="F8" s="145"/>
      <c r="G8" s="146"/>
      <c r="Z8" s="26" t="s">
        <v>108</v>
      </c>
      <c r="AA8" s="9"/>
      <c r="AB8" s="9"/>
      <c r="AC8" s="9"/>
    </row>
    <row r="9" spans="1:29" ht="14.25" x14ac:dyDescent="0.15">
      <c r="B9" s="142"/>
      <c r="C9" s="143"/>
      <c r="D9" s="147"/>
      <c r="E9" s="148"/>
      <c r="F9" s="148"/>
      <c r="G9" s="149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14.25" x14ac:dyDescent="0.15">
      <c r="A11" s="113" t="s">
        <v>113</v>
      </c>
      <c r="B11" s="114"/>
      <c r="C11" s="114"/>
      <c r="D11" s="115"/>
      <c r="E11" s="116" t="s">
        <v>111</v>
      </c>
      <c r="F11" s="117"/>
      <c r="G11" s="118"/>
      <c r="Z11" s="26"/>
      <c r="AA11" s="9"/>
      <c r="AB11" s="9"/>
      <c r="AC11" s="9"/>
    </row>
    <row r="12" spans="1:29" ht="14.25" x14ac:dyDescent="0.15">
      <c r="A12" s="113" t="s">
        <v>114</v>
      </c>
      <c r="B12" s="114"/>
      <c r="C12" s="114"/>
      <c r="D12" s="115"/>
      <c r="E12" s="116" t="s">
        <v>111</v>
      </c>
      <c r="F12" s="117"/>
      <c r="G12" s="118"/>
      <c r="Z12" s="26"/>
      <c r="AA12" s="9"/>
      <c r="AB12" s="9"/>
      <c r="AC12" s="9"/>
    </row>
    <row r="13" spans="1:29" ht="14.25" x14ac:dyDescent="0.15">
      <c r="A13" s="119" t="s">
        <v>117</v>
      </c>
      <c r="B13" s="120"/>
      <c r="C13" s="120"/>
      <c r="D13" s="121"/>
      <c r="E13" s="116" t="s">
        <v>112</v>
      </c>
      <c r="F13" s="122"/>
      <c r="G13" s="123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98"/>
      <c r="D14" s="1" t="s">
        <v>95</v>
      </c>
      <c r="Z14" s="26"/>
      <c r="AA14" s="9"/>
      <c r="AB14" s="9"/>
      <c r="AC14" s="9"/>
    </row>
    <row r="15" spans="1:29" ht="27.75" customHeight="1" x14ac:dyDescent="0.15">
      <c r="A15" s="152" t="s">
        <v>2</v>
      </c>
      <c r="B15" s="152" t="s">
        <v>18</v>
      </c>
      <c r="C15" s="150" t="s">
        <v>59</v>
      </c>
      <c r="D15" s="162" t="s">
        <v>23</v>
      </c>
      <c r="E15" s="157" t="s">
        <v>4</v>
      </c>
      <c r="F15" s="164" t="s">
        <v>32</v>
      </c>
      <c r="G15" s="169" t="s">
        <v>84</v>
      </c>
      <c r="H15" s="169"/>
      <c r="I15" s="169"/>
      <c r="J15" s="170" t="s">
        <v>94</v>
      </c>
      <c r="K15" s="170"/>
      <c r="L15" s="170"/>
      <c r="M15" s="170"/>
      <c r="N15" s="170"/>
      <c r="O15" s="124" t="s">
        <v>54</v>
      </c>
      <c r="P15" s="125"/>
      <c r="Q15" s="177" t="s">
        <v>67</v>
      </c>
      <c r="R15" s="177"/>
      <c r="S15" s="177"/>
      <c r="T15" s="150" t="s">
        <v>17</v>
      </c>
      <c r="U15" s="150" t="s">
        <v>29</v>
      </c>
      <c r="V15" s="150" t="s">
        <v>30</v>
      </c>
      <c r="W15" s="150" t="s">
        <v>31</v>
      </c>
      <c r="X15" s="150" t="s">
        <v>25</v>
      </c>
      <c r="Y15" s="150" t="s">
        <v>85</v>
      </c>
      <c r="Z15" s="150" t="s">
        <v>1</v>
      </c>
      <c r="AA15" s="150" t="s">
        <v>120</v>
      </c>
      <c r="AB15" s="166" t="s">
        <v>115</v>
      </c>
      <c r="AC15" s="178" t="s">
        <v>0</v>
      </c>
    </row>
    <row r="16" spans="1:29" ht="39" customHeight="1" x14ac:dyDescent="0.15">
      <c r="A16" s="153"/>
      <c r="B16" s="153"/>
      <c r="C16" s="151"/>
      <c r="D16" s="163"/>
      <c r="E16" s="158"/>
      <c r="F16" s="165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41" t="s">
        <v>62</v>
      </c>
      <c r="R16" s="41" t="s">
        <v>63</v>
      </c>
      <c r="S16" s="41" t="s">
        <v>83</v>
      </c>
      <c r="T16" s="151"/>
      <c r="U16" s="151"/>
      <c r="V16" s="151"/>
      <c r="W16" s="151"/>
      <c r="X16" s="151"/>
      <c r="Y16" s="151"/>
      <c r="Z16" s="151"/>
      <c r="AA16" s="151"/>
      <c r="AB16" s="167"/>
      <c r="AC16" s="179"/>
    </row>
    <row r="17" spans="1:29" ht="93.75" customHeight="1" x14ac:dyDescent="0.15">
      <c r="A17" s="25">
        <v>1</v>
      </c>
      <c r="B17" s="59" t="s">
        <v>12</v>
      </c>
      <c r="C17" s="60"/>
      <c r="D17" s="61" t="s">
        <v>96</v>
      </c>
      <c r="E17" s="62" t="s">
        <v>27</v>
      </c>
      <c r="F17" s="62" t="s">
        <v>93</v>
      </c>
      <c r="G17" s="63">
        <v>30</v>
      </c>
      <c r="H17" s="64" t="s">
        <v>80</v>
      </c>
      <c r="I17" s="64" t="s">
        <v>50</v>
      </c>
      <c r="J17" s="65" t="s">
        <v>97</v>
      </c>
      <c r="K17" s="65" t="s">
        <v>98</v>
      </c>
      <c r="L17" s="66" t="s">
        <v>99</v>
      </c>
      <c r="M17" s="28">
        <v>2.9000000000000001E-2</v>
      </c>
      <c r="N17" s="73" t="s">
        <v>48</v>
      </c>
      <c r="O17" s="77">
        <v>165</v>
      </c>
      <c r="P17" s="78">
        <f>SUM(G17*O17)</f>
        <v>4950</v>
      </c>
      <c r="Q17" s="36"/>
      <c r="R17" s="37">
        <f>+P17*Q17</f>
        <v>0</v>
      </c>
      <c r="S17" s="91"/>
      <c r="T17" s="81" t="s">
        <v>87</v>
      </c>
      <c r="U17" s="81"/>
      <c r="V17" s="81" t="s">
        <v>7</v>
      </c>
      <c r="W17" s="81" t="s">
        <v>7</v>
      </c>
      <c r="X17" s="81" t="s">
        <v>9</v>
      </c>
      <c r="Y17" s="81" t="s">
        <v>90</v>
      </c>
      <c r="Z17" s="82" t="s">
        <v>14</v>
      </c>
      <c r="AA17" s="110">
        <v>300</v>
      </c>
      <c r="AB17" s="64" t="s">
        <v>118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61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81</v>
      </c>
      <c r="I18" s="71" t="s">
        <v>51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1"/>
      <c r="T18" s="84" t="s">
        <v>88</v>
      </c>
      <c r="U18" s="84"/>
      <c r="V18" s="85" t="s">
        <v>5</v>
      </c>
      <c r="W18" s="85" t="s">
        <v>5</v>
      </c>
      <c r="X18" s="85" t="s">
        <v>8</v>
      </c>
      <c r="Y18" s="84" t="s">
        <v>91</v>
      </c>
      <c r="Z18" s="86" t="s">
        <v>10</v>
      </c>
      <c r="AA18" s="111">
        <v>550</v>
      </c>
      <c r="AB18" s="71" t="s">
        <v>110</v>
      </c>
      <c r="AC18" s="87"/>
    </row>
    <row r="19" spans="1:29" ht="93.75" customHeight="1" x14ac:dyDescent="0.15">
      <c r="A19" s="25">
        <v>3</v>
      </c>
      <c r="B19" s="67" t="s">
        <v>37</v>
      </c>
      <c r="C19" s="68" t="s">
        <v>60</v>
      </c>
      <c r="D19" s="69" t="s">
        <v>34</v>
      </c>
      <c r="E19" s="70" t="s">
        <v>53</v>
      </c>
      <c r="F19" s="70" t="s">
        <v>35</v>
      </c>
      <c r="G19" s="72">
        <v>45</v>
      </c>
      <c r="H19" s="71" t="s">
        <v>82</v>
      </c>
      <c r="I19" s="71" t="s">
        <v>52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1"/>
      <c r="T19" s="84" t="s">
        <v>89</v>
      </c>
      <c r="U19" s="84" t="s">
        <v>43</v>
      </c>
      <c r="V19" s="85" t="s">
        <v>33</v>
      </c>
      <c r="W19" s="85" t="s">
        <v>7</v>
      </c>
      <c r="X19" s="85" t="s">
        <v>8</v>
      </c>
      <c r="Y19" s="84" t="s">
        <v>92</v>
      </c>
      <c r="Z19" s="86" t="s">
        <v>36</v>
      </c>
      <c r="AA19" s="111">
        <v>750</v>
      </c>
      <c r="AB19" s="71" t="s">
        <v>110</v>
      </c>
      <c r="AC19" s="87"/>
    </row>
    <row r="20" spans="1:29" ht="14.25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4">
        <f>SUM(Q17:Q19)</f>
        <v>0</v>
      </c>
      <c r="R20" s="95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5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56" t="s">
        <v>3</v>
      </c>
      <c r="B22" s="159" t="s">
        <v>75</v>
      </c>
      <c r="C22" s="160"/>
      <c r="D22" s="160"/>
      <c r="E22" s="160"/>
      <c r="F22" s="161"/>
      <c r="H22" s="168" t="s">
        <v>116</v>
      </c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56"/>
      <c r="B23" s="159" t="s">
        <v>49</v>
      </c>
      <c r="C23" s="160"/>
      <c r="D23" s="160"/>
      <c r="E23" s="160"/>
      <c r="F23" s="161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56"/>
      <c r="B24" s="159" t="s">
        <v>77</v>
      </c>
      <c r="C24" s="160"/>
      <c r="D24" s="160"/>
      <c r="E24" s="160"/>
      <c r="F24" s="161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56"/>
      <c r="B25" s="159" t="s">
        <v>86</v>
      </c>
      <c r="C25" s="160"/>
      <c r="D25" s="160"/>
      <c r="E25" s="160"/>
      <c r="F25" s="161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56"/>
      <c r="B26" s="159" t="s">
        <v>57</v>
      </c>
      <c r="C26" s="160"/>
      <c r="D26" s="160"/>
      <c r="E26" s="160"/>
      <c r="F26" s="161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56"/>
      <c r="B27" s="159" t="s">
        <v>79</v>
      </c>
      <c r="C27" s="160"/>
      <c r="D27" s="160"/>
      <c r="E27" s="160"/>
      <c r="F27" s="161"/>
      <c r="H27" s="42" t="s">
        <v>69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56"/>
      <c r="B28" s="159" t="s">
        <v>76</v>
      </c>
      <c r="C28" s="160"/>
      <c r="D28" s="160"/>
      <c r="E28" s="160"/>
      <c r="F28" s="161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43" t="s">
        <v>70</v>
      </c>
      <c r="I29" s="13"/>
    </row>
    <row r="30" spans="1:29" x14ac:dyDescent="0.15">
      <c r="H30" s="1"/>
      <c r="I30" s="12"/>
    </row>
    <row r="31" spans="1:29" ht="14.25" x14ac:dyDescent="0.15">
      <c r="H31" s="43" t="s">
        <v>71</v>
      </c>
      <c r="I31" s="12"/>
    </row>
    <row r="32" spans="1:29" x14ac:dyDescent="0.15">
      <c r="H32" s="1"/>
    </row>
    <row r="33" spans="8:9" ht="14.25" x14ac:dyDescent="0.15">
      <c r="H33" s="43" t="s">
        <v>72</v>
      </c>
    </row>
    <row r="34" spans="8:9" x14ac:dyDescent="0.15">
      <c r="H34" s="1"/>
    </row>
    <row r="35" spans="8:9" ht="14.25" x14ac:dyDescent="0.15">
      <c r="H35" s="43" t="s">
        <v>73</v>
      </c>
    </row>
    <row r="36" spans="8:9" x14ac:dyDescent="0.15">
      <c r="H36" s="1"/>
    </row>
    <row r="37" spans="8:9" ht="14.25" x14ac:dyDescent="0.15">
      <c r="H37" s="43" t="s">
        <v>74</v>
      </c>
    </row>
    <row r="38" spans="8:9" x14ac:dyDescent="0.15">
      <c r="H38" s="1"/>
    </row>
    <row r="39" spans="8:9" ht="14.25" x14ac:dyDescent="0.15">
      <c r="H39" s="43" t="s">
        <v>68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  <mergeCell ref="B3:C3"/>
    <mergeCell ref="D3:G3"/>
    <mergeCell ref="B4:C4"/>
    <mergeCell ref="D4:G4"/>
    <mergeCell ref="B5:C5"/>
    <mergeCell ref="D5:G5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</mergeCells>
  <phoneticPr fontId="27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01793D3F31564BA84E7922FF6AFB7C" ma:contentTypeVersion="20" ma:contentTypeDescription="新しいドキュメントを作成します。" ma:contentTypeScope="" ma:versionID="214af514cce13b690a7861210e82e8c3">
  <xsd:schema xmlns:xsd="http://www.w3.org/2001/XMLSchema" xmlns:xs="http://www.w3.org/2001/XMLSchema" xmlns:p="http://schemas.microsoft.com/office/2006/metadata/properties" xmlns:ns2="cd0c4ad2-6dc7-449a-b54c-5660da08f903" xmlns:ns3="e3e09e67-d7cc-4e47-828f-5f2cf354dd97" targetNamespace="http://schemas.microsoft.com/office/2006/metadata/properties" ma:root="true" ma:fieldsID="4a46b779a78041e21f761e3d6e9a18ac" ns2:_="" ns3:_="">
    <xsd:import namespace="cd0c4ad2-6dc7-449a-b54c-5660da08f903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_x4f5c__x6210__x65e5__x6642_0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c4ad2-6dc7-449a-b54c-5660da08f903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_x4f5c__x6210__x65e5__x6642_0" ma:index="9" nillable="true" ma:displayName="作成日時" ma:default="" ma:description="" ma:format="DateTime" ma:internalName="_x4f5c__x6210__x65e5__x6642_0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c70215d-4deb-4560-998f-48f08587d443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0c4ad2-6dc7-449a-b54c-5660da08f903">
      <Terms xmlns="http://schemas.microsoft.com/office/infopath/2007/PartnerControls"/>
    </lcf76f155ced4ddcb4097134ff3c332f>
    <TaxCatchAll xmlns="e3e09e67-d7cc-4e47-828f-5f2cf354dd97" xsi:nil="true"/>
    <_Flow_SignoffStatus xmlns="cd0c4ad2-6dc7-449a-b54c-5660da08f903" xsi:nil="true"/>
    <_x4f5c__x6210__x65e5__x6642_ xmlns="cd0c4ad2-6dc7-449a-b54c-5660da08f903" xsi:nil="true"/>
    <_x4f5c__x6210__x65e5__x6642_0 xmlns="cd0c4ad2-6dc7-449a-b54c-5660da08f903" xsi:nil="true"/>
  </documentManagement>
</p:properties>
</file>

<file path=customXml/itemProps1.xml><?xml version="1.0" encoding="utf-8"?>
<ds:datastoreItem xmlns:ds="http://schemas.openxmlformats.org/officeDocument/2006/customXml" ds:itemID="{644DF585-70B8-4416-9197-6552C9A52FDC}"/>
</file>

<file path=customXml/itemProps2.xml><?xml version="1.0" encoding="utf-8"?>
<ds:datastoreItem xmlns:ds="http://schemas.openxmlformats.org/officeDocument/2006/customXml" ds:itemID="{2232FCC0-0569-4940-A476-BE5965A727BD}"/>
</file>

<file path=customXml/itemProps3.xml><?xml version="1.0" encoding="utf-8"?>
<ds:datastoreItem xmlns:ds="http://schemas.openxmlformats.org/officeDocument/2006/customXml" ds:itemID="{E8275EC0-4A4C-4A57-96E8-5685FBEBF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エントリーシート【事業者名】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石井 直樹</cp:lastModifiedBy>
  <cp:lastPrinted>2024-05-24T03:33:18Z</cp:lastPrinted>
  <dcterms:created xsi:type="dcterms:W3CDTF">2022-09-07T23:30:05Z</dcterms:created>
  <dcterms:modified xsi:type="dcterms:W3CDTF">2024-05-24T03:33:19Z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0x010100F701793D3F31564BA84E7922FF6AFB7C</vt:lpwstr>
  </property>
</Properties>
</file>